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карманово 2025-26 домов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20" i="1" l="1"/>
  <c r="E155" i="1" l="1"/>
  <c r="E154" i="1"/>
  <c r="E125" i="1"/>
  <c r="E83" i="1"/>
  <c r="E27" i="1"/>
  <c r="D22" i="1" l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<sst xmlns="http://schemas.openxmlformats.org/spreadsheetml/2006/main" count="382" uniqueCount="293">
  <si>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</si>
  <si>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</si>
  <si>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</si>
  <si>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</si>
  <si>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</si>
  <si>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</si>
  <si>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</si>
  <si>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</si>
  <si>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</si>
  <si>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I</t>
  </si>
  <si>
    <t>Содержание жилого помещения в многоквартирном доме</t>
  </si>
  <si>
    <t>1.1</t>
  </si>
  <si>
    <t>электроэнергия, потребленная на содержание общего имущества в МКД</t>
  </si>
  <si>
    <t>1.2</t>
  </si>
  <si>
    <t>холодная вода, потребленная на содержание общего имущества в МКД</t>
  </si>
  <si>
    <t>1.3</t>
  </si>
  <si>
    <t>горячая вода, потребленная на содержание общего имущества  в МКД</t>
  </si>
  <si>
    <t>1.4</t>
  </si>
  <si>
    <t>отведение сточных вод, потребленное на содержание общего имущества в МКД</t>
  </si>
  <si>
    <t>II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</si>
  <si>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</si>
  <si>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</si>
  <si>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2.1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</si>
  <si>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</si>
  <si>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</si>
  <si>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2.2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</si>
  <si>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</si>
  <si>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</si>
  <si>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2.3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</si>
  <si>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</si>
  <si>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</si>
  <si>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2.4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</si>
  <si>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</si>
  <si>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</si>
  <si>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2.5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</si>
  <si>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</si>
  <si>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</si>
  <si>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</si>
  <si>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3.1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</si>
  <si>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</si>
  <si>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3.2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</si>
  <si>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</si>
  <si>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3.3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</si>
  <si>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</si>
  <si>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4</t>
  </si>
  <si>
    <t xml:space="preserve">Работы, выполняемые для надлежащего содержания стен многоквартирных домов: </t>
  </si>
  <si>
    <t>4.1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</si>
  <si>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</si>
  <si>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4.2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</si>
  <si>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</si>
  <si>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4.3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</si>
  <si>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</si>
  <si>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4.4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</si>
  <si>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</si>
  <si>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5</t>
  </si>
  <si>
    <t xml:space="preserve">Работы, выполняемые в целях надлежащего содержания перекрытий и покрытий многоквартирных домов: </t>
  </si>
  <si>
    <t>5.1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</si>
  <si>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</si>
  <si>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5.2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</si>
  <si>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</si>
  <si>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5.3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</si>
  <si>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</si>
  <si>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5.4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</si>
  <si>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</si>
  <si>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5.5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</si>
  <si>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</si>
  <si>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6</t>
  </si>
  <si>
    <t xml:space="preserve">Работы, выполняемые в целях надлежащего содержания крыш многоквартирных домов: </t>
  </si>
  <si>
    <t>6.1</t>
  </si>
  <si>
    <t>Проверка кровли на отсутствие протечек.</t>
  </si>
  <si>
    <t>6.2</t>
  </si>
  <si>
    <t>Проверка молниезащитных устройств, заземления мачт и другого оборудования, расположенного на крыше.</t>
  </si>
  <si>
    <t>6.3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</si>
  <si>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</si>
  <si>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6.4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</si>
  <si>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</si>
  <si>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6.5</t>
  </si>
  <si>
    <t>Проверка температурно-влажностного режима и воздухообмена на чердаке.</t>
  </si>
  <si>
    <t>6.6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</si>
  <si>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</si>
  <si>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</si>
  <si>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6.7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</si>
  <si>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</si>
  <si>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6.8</t>
  </si>
  <si>
    <t>Проверка и при необходимости очистка кровли от скопления снега и наледи.</t>
  </si>
  <si>
    <t>6.9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</si>
  <si>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</si>
  <si>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6.10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</si>
  <si>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</si>
  <si>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7</t>
  </si>
  <si>
    <t>Работы, выполняемые в целях надлежащего содержания лестниц многоквартирных домов:</t>
  </si>
  <si>
    <t>7.1</t>
  </si>
  <si>
    <t>Выявление деформации и повреждений в несущих конструкциях, надежности крепления ограждений, выбоин и сколов в ступенях.</t>
  </si>
  <si>
    <t>7.2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</si>
  <si>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</si>
  <si>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>7.3</t>
  </si>
  <si>
    <t>8</t>
  </si>
  <si>
    <t xml:space="preserve">Работы, выполняемые в целях надлежащего содержания фасадов многоквартирных домов: </t>
  </si>
  <si>
    <t>8.1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</si>
  <si>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</si>
  <si>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8.2</t>
  </si>
  <si>
    <t>Контроль состояния и работоспособности подсветки информационных знаков, входов в подъезды (домовые знаки и т.д.)</t>
  </si>
  <si>
    <t>8.3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</si>
  <si>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</si>
  <si>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</si>
  <si>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8.4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</si>
  <si>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</si>
  <si>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8.5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</si>
  <si>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</si>
  <si>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8.6</t>
  </si>
  <si>
    <t>9</t>
  </si>
  <si>
    <t xml:space="preserve">Работы, выполняемые в целях надлежащего содержания перегородок в многоквартирных домах: </t>
  </si>
  <si>
    <t>9.1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</si>
  <si>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</si>
  <si>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9.2</t>
  </si>
  <si>
    <t>Проверка звукоизоляции и огнезащиты.</t>
  </si>
  <si>
    <t>9.3</t>
  </si>
  <si>
    <t>10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</si>
  <si>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</si>
  <si>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10.1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</si>
  <si>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</si>
  <si>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11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</si>
  <si>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</si>
  <si>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11.1</t>
  </si>
  <si>
    <t>Проверка состояния поверхностного слоя.</t>
  </si>
  <si>
    <t>11.2</t>
  </si>
  <si>
    <t>12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</si>
  <si>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</si>
  <si>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12.1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</si>
  <si>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</si>
  <si>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12.2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</si>
  <si>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</si>
  <si>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</si>
  <si>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III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</si>
  <si>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</si>
  <si>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13</t>
  </si>
  <si>
    <t xml:space="preserve">Работы, выполняемые в целях надлежащего содержания систем вентиляции и дымоудаления многоквартирных домов: </t>
  </si>
  <si>
    <t>13.1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</si>
  <si>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</si>
  <si>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13.2</t>
  </si>
  <si>
    <t>Контроль состояния, выявление и устранение причин недопустимых вибраций и шума при работе вентиляционной установки.</t>
  </si>
  <si>
    <t>13.3</t>
  </si>
  <si>
    <t>Проверка утепления теплых чердаков, плотности закрытия входов на них.</t>
  </si>
  <si>
    <t>13.4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</si>
  <si>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</si>
  <si>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13.5</t>
  </si>
  <si>
    <t>Контроль и обеспечение исправного состояния систем автоматического дымоудаления.</t>
  </si>
  <si>
    <t>1 раз в месяц</t>
  </si>
  <si>
    <t>13.6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</si>
  <si>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</si>
  <si>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13.7</t>
  </si>
  <si>
    <t>14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</si>
  <si>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</si>
  <si>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14.1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</si>
  <si>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</si>
  <si>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14.2</t>
  </si>
  <si>
    <t>Проведение пробных пусконаладочных работ (пробные топки)</t>
  </si>
  <si>
    <t>14.3</t>
  </si>
  <si>
    <t>Удаление воздуха из системы отопления</t>
  </si>
  <si>
    <t>14.4</t>
  </si>
  <si>
    <t>Промывка централизованных систем теплоснабжения для удаления накипно-корризионных отложений</t>
  </si>
  <si>
    <t>1 раз в 2 года</t>
  </si>
  <si>
    <t>15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</si>
  <si>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</si>
  <si>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15.1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</si>
  <si>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</si>
  <si>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15.2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</si>
  <si>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</si>
  <si>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</si>
  <si>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15.3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</si>
  <si>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</si>
  <si>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</si>
  <si>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15.4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</si>
  <si>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</si>
  <si>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</si>
  <si>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15.5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</si>
  <si>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</si>
  <si>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16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</si>
  <si>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</si>
  <si>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16.1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</si>
  <si>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</si>
  <si>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16.2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</si>
  <si>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</si>
  <si>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</si>
  <si>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16.3</t>
  </si>
  <si>
    <t>Контроль состояния и замена неисправных контрольно-измерительных приборов (манометров, термометров и т.п.).</t>
  </si>
  <si>
    <t>16.4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</si>
  <si>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</si>
  <si>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16.5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</si>
  <si>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</si>
  <si>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16.6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</si>
  <si>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</si>
  <si>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16.7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</si>
  <si>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</si>
  <si>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16.8</t>
  </si>
  <si>
    <t>Промывка участков водопровода после выполнения ремонтно-строительных работ на водопроводе.</t>
  </si>
  <si>
    <t>16.9</t>
  </si>
  <si>
    <t>Промывка систем водоснабжения для удаления накипно-коррозионных отложений.</t>
  </si>
  <si>
    <t>17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</si>
  <si>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</si>
  <si>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17.1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</si>
  <si>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</si>
  <si>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17.2</t>
  </si>
  <si>
    <t>Проверка и обеспечение работоспособности устройств защитного отключения.</t>
  </si>
  <si>
    <t>17.3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</si>
  <si>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</si>
  <si>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17.4</t>
  </si>
  <si>
    <t>Контроль состояния и замена вышедших из строя датчиков, проводки и оборудования пожарной и охранной сигнализации.</t>
  </si>
  <si>
    <t>17.5</t>
  </si>
  <si>
    <t xml:space="preserve">Техническое обслуживание и ремонт систем домофонного оборудования </t>
  </si>
  <si>
    <t>18</t>
  </si>
  <si>
    <t xml:space="preserve">Работы, выполняемые в целях надлежащего содержания и ремонта лифта (лифтов) в многоквартирном доме: </t>
  </si>
  <si>
    <t>18.1</t>
  </si>
  <si>
    <t>Организация системы диспетчерского контроля и обеспечение диспетчерской связи с кабиной лифта.</t>
  </si>
  <si>
    <t>Ежедневно</t>
  </si>
  <si>
    <t>18.2</t>
  </si>
  <si>
    <t>Обеспечение проведения осмотров, технического обслуживания и ремонт лифта (лифтов).</t>
  </si>
  <si>
    <t>ТО - 1 раз в месяц</t>
  </si>
  <si>
    <t>18.3</t>
  </si>
  <si>
    <t>Обеспечение проведения аварийного обслуживания лифта (лифтов).</t>
  </si>
  <si>
    <t>18.4</t>
  </si>
  <si>
    <t>Обеспечение проведения технического освидетельствования лифта (лифтов), в том числе после замены элементов оборудования.</t>
  </si>
  <si>
    <t>18.5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</si>
  <si>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</si>
  <si>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IV</t>
  </si>
  <si>
    <t>Работы и услуги по содержанию иного общего имущества в многоквартирном доме</t>
  </si>
  <si>
    <t>19</t>
  </si>
  <si>
    <t xml:space="preserve">Работы по содержанию помещений, входящих в состав общего имущества в многоквартирном доме: </t>
  </si>
  <si>
    <t>19.1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</si>
  <si>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</si>
  <si>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</si>
  <si>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19.2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</si>
  <si>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</si>
  <si>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19.3</t>
  </si>
  <si>
    <t>Мытье окон.</t>
  </si>
  <si>
    <t>19.4</t>
  </si>
  <si>
    <t>Очистка систем защиты от грязи (металлических решеток, ячеистых покрытий, приямков, текстильных матов).</t>
  </si>
  <si>
    <t>19.5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</si>
  <si>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</si>
  <si>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</si>
  <si>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>20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</si>
  <si>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</si>
  <si>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20.1</t>
  </si>
  <si>
    <t>Очистка крышек люков колодцев и пожарных гидрантов от снега и льда толщиной слоя свыше 5 см.</t>
  </si>
  <si>
    <t>20.2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</si>
  <si>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</si>
  <si>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</si>
  <si>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20.3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</si>
  <si>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</si>
  <si>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20.4</t>
  </si>
  <si>
    <t>Очистка придомовой территории от наледи и льда.</t>
  </si>
  <si>
    <t>20.5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</si>
  <si>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</si>
  <si>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20.6</t>
  </si>
  <si>
    <t>Уборка крыльца и площадки перед входом в подъезд.</t>
  </si>
  <si>
    <t>20.7</t>
  </si>
  <si>
    <t xml:space="preserve">Работы по уборке и техническому обслуживанию детских, спортивных  площадок </t>
  </si>
  <si>
    <t>еженедельно</t>
  </si>
  <si>
    <t>21</t>
  </si>
  <si>
    <t>Работы по содержанию придомовой территории в теплый период года:</t>
  </si>
  <si>
    <t>21.1</t>
  </si>
  <si>
    <t>Подметание и уборка придомовой территории.</t>
  </si>
  <si>
    <t>21.2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</si>
  <si>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</si>
  <si>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21.3</t>
  </si>
  <si>
    <t>Уборка и выкашивание газонов.</t>
  </si>
  <si>
    <t>21.4</t>
  </si>
  <si>
    <t>Прочистка ливневой канализации.</t>
  </si>
  <si>
    <t>21.5</t>
  </si>
  <si>
    <t>уборка крыльца и площадки перед входом в подъезд, очистка металлической решетки и приямка.</t>
  </si>
  <si>
    <t>21.6</t>
  </si>
  <si>
    <t>22</t>
  </si>
  <si>
    <t xml:space="preserve">Работы по обеспечению вывоза бытовых отходов, в том числе откачке жидких бытовых отходов: </t>
  </si>
  <si>
    <t>22.1</t>
  </si>
  <si>
    <t>Незамедлительный вывоз твердых бытовых отходов при накоплении более 2,5 куб. метров.</t>
  </si>
  <si>
    <t>22.2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</si>
  <si>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</si>
  <si>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23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</si>
  <si>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</si>
  <si>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23.1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</si>
  <si>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</si>
  <si>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24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</si>
  <si>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</si>
  <si>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24.1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</si>
  <si>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</si>
  <si>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</si>
  <si>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</si>
  <si>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</si>
  <si>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</si>
  <si>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</si>
  <si>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</si>
  <si>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Вид благоустройства многоквартирного дома - Многоквартирные капитальные дома, имеющие все виды благоустройства, без лифтов</t>
  </si>
  <si>
    <t>Смоленская область, Гагаринский муниципальный округ, с. Карманово, ул. Пролетарская,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</si>
</sst>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6" fillId="3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topLeftCell="A4" zoomScale="91" zoomScaleNormal="90" zoomScaleSheetLayoutView="91" zoomScalePageLayoutView="30" workbookViewId="0">
      <selection activeCell="A16" sqref="A16:E16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51" t="s">
        <v>288</v>
      </c>
      <c r="C2" s="51"/>
      <c r="D2" s="51"/>
      <c r="E2" s="51"/>
      <c r="G2" s="35"/>
    </row>
    <row r="3" spans="1:7" customFormat="1" ht="16.5" customHeight="1" x14ac:dyDescent="0.25">
      <c r="A3" s="20"/>
      <c r="B3" s="51"/>
      <c r="C3" s="51"/>
      <c r="D3" s="51"/>
      <c r="E3" s="51"/>
      <c r="G3" s="35"/>
    </row>
    <row r="4" spans="1:7" customFormat="1" ht="15" customHeight="1" x14ac:dyDescent="0.25">
      <c r="A4" s="20"/>
      <c r="B4" s="51"/>
      <c r="C4" s="51"/>
      <c r="D4" s="51"/>
      <c r="E4" s="51"/>
      <c r="G4" s="35"/>
    </row>
    <row r="5" spans="1:7" customFormat="1" ht="15" customHeight="1" x14ac:dyDescent="0.25">
      <c r="A5" s="20"/>
      <c r="B5" s="51"/>
      <c r="C5" s="51"/>
      <c r="D5" s="51"/>
      <c r="E5" s="51"/>
      <c r="G5" s="35"/>
    </row>
    <row r="6" spans="1:7" customFormat="1" ht="15" customHeight="1" x14ac:dyDescent="0.25">
      <c r="A6" s="20"/>
      <c r="B6" s="51"/>
      <c r="C6" s="51"/>
      <c r="D6" s="51"/>
      <c r="E6" s="51"/>
      <c r="G6" s="35"/>
    </row>
    <row r="7" spans="1:7" customFormat="1" ht="15" customHeight="1" x14ac:dyDescent="0.25">
      <c r="A7" s="20"/>
      <c r="B7" s="51"/>
      <c r="C7" s="51"/>
      <c r="D7" s="51"/>
      <c r="E7" s="51"/>
      <c r="G7" s="35"/>
    </row>
    <row r="8" spans="1:7" customFormat="1" ht="20.25" customHeight="1" x14ac:dyDescent="0.25">
      <c r="A8" s="20"/>
      <c r="B8" s="51"/>
      <c r="C8" s="51"/>
      <c r="D8" s="51"/>
      <c r="E8" s="51"/>
      <c r="G8" s="35"/>
    </row>
    <row r="9" spans="1:7" customFormat="1" ht="15" customHeight="1" x14ac:dyDescent="0.25">
      <c r="A9" s="20"/>
      <c r="B9" s="51"/>
      <c r="C9" s="51"/>
      <c r="D9" s="51"/>
      <c r="E9" s="51"/>
      <c r="G9" s="35"/>
    </row>
    <row r="10" spans="1:7" customFormat="1" ht="22.5" customHeight="1" x14ac:dyDescent="0.25">
      <c r="A10" s="5"/>
      <c r="B10" s="51"/>
      <c r="C10" s="51"/>
      <c r="D10" s="51"/>
      <c r="E10" s="51"/>
      <c r="G10" s="35"/>
    </row>
    <row r="11" spans="1:7" ht="18.75" customHeight="1" x14ac:dyDescent="0.25">
      <c r="A11" s="45" t="s">
        <v>0</v>
      </c>
      <c r="B11" s="45"/>
      <c r="C11" s="45"/>
      <c r="D11" s="45"/>
      <c r="E11" s="45"/>
    </row>
    <row r="12" spans="1:7" ht="17.25" customHeight="1" x14ac:dyDescent="0.25">
      <c r="A12" s="45" t="s">
        <v>1</v>
      </c>
      <c r="B12" s="45"/>
      <c r="C12" s="45"/>
      <c r="D12" s="45"/>
      <c r="E12" s="45"/>
    </row>
    <row r="13" spans="1:7" ht="12.75" customHeight="1" x14ac:dyDescent="0.25">
      <c r="A13" s="45" t="s">
        <v>2</v>
      </c>
      <c r="B13" s="45"/>
      <c r="C13" s="45"/>
      <c r="D13" s="45"/>
      <c r="E13" s="45"/>
    </row>
    <row r="14" spans="1:7" ht="24.75" customHeight="1" x14ac:dyDescent="0.25">
      <c r="A14" s="46" t="s">
        <v>292</v>
      </c>
      <c r="B14" s="46"/>
      <c r="C14" s="46"/>
      <c r="D14" s="46"/>
      <c r="E14" s="46"/>
    </row>
    <row r="15" spans="1:7" ht="22.5" customHeight="1" x14ac:dyDescent="0.25">
      <c r="A15" s="55" t="s">
        <v>289</v>
      </c>
      <c r="B15" s="55"/>
      <c r="C15" s="41">
        <v>491.8</v>
      </c>
      <c r="D15" s="42"/>
      <c r="E15" s="43"/>
    </row>
    <row r="16" spans="1:7" ht="24.75" customHeight="1" x14ac:dyDescent="0.25">
      <c r="A16" s="52" t="s">
        <v>291</v>
      </c>
      <c r="B16" s="53"/>
      <c r="C16" s="53"/>
      <c r="D16" s="53"/>
      <c r="E16" s="54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290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134497.46399999998</v>
      </c>
      <c r="E20" s="34">
        <f>SUM(E22:E26)</f>
        <v>22.79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 t="s">
        <v>9</v>
      </c>
      <c r="B22" s="30" t="s">
        <v>10</v>
      </c>
      <c r="C22" s="29"/>
      <c r="D22" s="27">
        <f>E22*C15*12</f>
        <v>134497.46399999998</v>
      </c>
      <c r="E22" s="28">
        <v>22.79</v>
      </c>
      <c r="G22" s="36"/>
    </row>
    <row r="23" spans="1:939" ht="25.5" x14ac:dyDescent="0.25">
      <c r="A23" s="15" t="s">
        <v>11</v>
      </c>
      <c r="B23" s="11" t="s">
        <v>12</v>
      </c>
      <c r="C23" s="10"/>
      <c r="D23" s="13">
        <v>0</v>
      </c>
      <c r="E23" s="14">
        <v>0</v>
      </c>
    </row>
    <row r="24" spans="1:939" ht="25.5" x14ac:dyDescent="0.25">
      <c r="A24" s="15" t="s">
        <v>13</v>
      </c>
      <c r="B24" s="11" t="s">
        <v>14</v>
      </c>
      <c r="C24" s="10"/>
      <c r="D24" s="13">
        <v>0</v>
      </c>
      <c r="E24" s="14">
        <v>0</v>
      </c>
    </row>
    <row r="25" spans="1:939" ht="25.5" x14ac:dyDescent="0.25">
      <c r="A25" s="15" t="s">
        <v>15</v>
      </c>
      <c r="B25" s="11" t="s">
        <v>16</v>
      </c>
      <c r="C25" s="10"/>
      <c r="D25" s="13">
        <v>0</v>
      </c>
      <c r="E25" s="14">
        <v>0</v>
      </c>
    </row>
    <row r="26" spans="1:939" ht="25.5" x14ac:dyDescent="0.25">
      <c r="A26" s="15" t="s">
        <v>17</v>
      </c>
      <c r="B26" s="11" t="s">
        <v>18</v>
      </c>
      <c r="C26" s="10"/>
      <c r="D26" s="13">
        <v>0</v>
      </c>
      <c r="E26" s="14">
        <v>0</v>
      </c>
    </row>
    <row r="27" spans="1:939" ht="49.5" customHeight="1" x14ac:dyDescent="0.25">
      <c r="A27" s="23" t="s">
        <v>19</v>
      </c>
      <c r="B27" s="47" t="s">
        <v>20</v>
      </c>
      <c r="C27" s="47"/>
      <c r="D27" s="24">
        <f>D22*G27/100</f>
        <v>47074.112399999991</v>
      </c>
      <c r="E27" s="25">
        <f>E22*G27/100</f>
        <v>7.9764999999999997</v>
      </c>
      <c r="G27" s="35">
        <v>35</v>
      </c>
    </row>
    <row r="28" spans="1:939" ht="15.75" customHeight="1" x14ac:dyDescent="0.25">
      <c r="A28" s="10">
        <v>2</v>
      </c>
      <c r="B28" s="48" t="s">
        <v>21</v>
      </c>
      <c r="C28" s="48"/>
      <c r="D28" s="13"/>
      <c r="E28" s="14"/>
    </row>
    <row r="29" spans="1:939" ht="36.75" customHeight="1" x14ac:dyDescent="0.25">
      <c r="A29" s="15" t="s">
        <v>22</v>
      </c>
      <c r="B29" s="16" t="s">
        <v>23</v>
      </c>
      <c r="C29" s="10" t="s">
        <v>24</v>
      </c>
      <c r="D29" s="13"/>
      <c r="E29" s="14"/>
    </row>
    <row r="30" spans="1:939" ht="44.25" customHeight="1" x14ac:dyDescent="0.25">
      <c r="A30" s="15" t="s">
        <v>25</v>
      </c>
      <c r="B30" s="16" t="s">
        <v>26</v>
      </c>
      <c r="C30" s="10" t="s">
        <v>27</v>
      </c>
      <c r="D30" s="13"/>
      <c r="E30" s="14"/>
    </row>
    <row r="31" spans="1:939" ht="63.75" customHeight="1" x14ac:dyDescent="0.25">
      <c r="A31" s="15" t="s">
        <v>28</v>
      </c>
      <c r="B31" s="16" t="s">
        <v>29</v>
      </c>
      <c r="C31" s="10" t="s">
        <v>30</v>
      </c>
      <c r="D31" s="13"/>
      <c r="E31" s="14"/>
    </row>
    <row r="32" spans="1:939" ht="78.75" customHeight="1" x14ac:dyDescent="0.25">
      <c r="A32" s="15" t="s">
        <v>31</v>
      </c>
      <c r="B32" s="16" t="s">
        <v>32</v>
      </c>
      <c r="C32" s="10" t="s">
        <v>33</v>
      </c>
      <c r="D32" s="13"/>
      <c r="E32" s="14"/>
    </row>
    <row r="33" spans="1:5" ht="66" customHeight="1" x14ac:dyDescent="0.25">
      <c r="A33" s="15" t="s">
        <v>34</v>
      </c>
      <c r="B33" s="16" t="s">
        <v>35</v>
      </c>
      <c r="C33" s="10" t="s">
        <v>27</v>
      </c>
      <c r="D33" s="13"/>
      <c r="E33" s="14"/>
    </row>
    <row r="34" spans="1:5" ht="23.25" customHeight="1" x14ac:dyDescent="0.25">
      <c r="A34" s="15" t="s">
        <v>36</v>
      </c>
      <c r="B34" s="48" t="s">
        <v>37</v>
      </c>
      <c r="C34" s="48"/>
      <c r="D34" s="13"/>
      <c r="E34" s="14"/>
    </row>
    <row r="35" spans="1:5" ht="48.75" customHeight="1" x14ac:dyDescent="0.25">
      <c r="A35" s="15" t="s">
        <v>38</v>
      </c>
      <c r="B35" s="16" t="s">
        <v>39</v>
      </c>
      <c r="C35" s="10" t="s">
        <v>27</v>
      </c>
      <c r="D35" s="13"/>
      <c r="E35" s="14"/>
    </row>
    <row r="36" spans="1:5" ht="66" customHeight="1" x14ac:dyDescent="0.25">
      <c r="A36" s="15" t="s">
        <v>40</v>
      </c>
      <c r="B36" s="16" t="s">
        <v>41</v>
      </c>
      <c r="C36" s="10" t="s">
        <v>27</v>
      </c>
      <c r="D36" s="13"/>
      <c r="E36" s="14"/>
    </row>
    <row r="37" spans="1:5" ht="45" customHeight="1" x14ac:dyDescent="0.25">
      <c r="A37" s="15" t="s">
        <v>42</v>
      </c>
      <c r="B37" s="16" t="s">
        <v>43</v>
      </c>
      <c r="C37" s="10" t="s">
        <v>27</v>
      </c>
      <c r="D37" s="13"/>
      <c r="E37" s="14"/>
    </row>
    <row r="38" spans="1:5" ht="30.75" customHeight="1" x14ac:dyDescent="0.25">
      <c r="A38" s="15" t="s">
        <v>44</v>
      </c>
      <c r="B38" s="48" t="s">
        <v>45</v>
      </c>
      <c r="C38" s="48"/>
      <c r="D38" s="13"/>
      <c r="E38" s="14"/>
    </row>
    <row r="39" spans="1:5" ht="94.5" customHeight="1" x14ac:dyDescent="0.25">
      <c r="A39" s="15" t="s">
        <v>46</v>
      </c>
      <c r="B39" s="16" t="s">
        <v>47</v>
      </c>
      <c r="C39" s="10" t="s">
        <v>27</v>
      </c>
      <c r="D39" s="13"/>
      <c r="E39" s="14"/>
    </row>
    <row r="40" spans="1:5" ht="72.75" customHeight="1" x14ac:dyDescent="0.25">
      <c r="A40" s="15" t="s">
        <v>48</v>
      </c>
      <c r="B40" s="16" t="s">
        <v>49</v>
      </c>
      <c r="C40" s="10" t="s">
        <v>27</v>
      </c>
      <c r="D40" s="13"/>
      <c r="E40" s="14"/>
    </row>
    <row r="41" spans="1:5" ht="72.75" customHeight="1" x14ac:dyDescent="0.25">
      <c r="A41" s="15" t="s">
        <v>50</v>
      </c>
      <c r="B41" s="16" t="s">
        <v>51</v>
      </c>
      <c r="C41" s="10" t="s">
        <v>27</v>
      </c>
      <c r="D41" s="13"/>
      <c r="E41" s="14"/>
    </row>
    <row r="42" spans="1:5" ht="63" customHeight="1" x14ac:dyDescent="0.25">
      <c r="A42" s="15" t="s">
        <v>52</v>
      </c>
      <c r="B42" s="16" t="s">
        <v>53</v>
      </c>
      <c r="C42" s="10" t="s">
        <v>33</v>
      </c>
      <c r="D42" s="13"/>
      <c r="E42" s="14"/>
    </row>
    <row r="43" spans="1:5" ht="30.75" customHeight="1" x14ac:dyDescent="0.25">
      <c r="A43" s="15" t="s">
        <v>54</v>
      </c>
      <c r="B43" s="16" t="s">
        <v>55</v>
      </c>
      <c r="C43" s="16"/>
      <c r="D43" s="13"/>
      <c r="E43" s="14"/>
    </row>
    <row r="44" spans="1:5" ht="42" customHeight="1" x14ac:dyDescent="0.25">
      <c r="A44" s="15" t="s">
        <v>56</v>
      </c>
      <c r="B44" s="16" t="s">
        <v>57</v>
      </c>
      <c r="C44" s="10" t="s">
        <v>27</v>
      </c>
      <c r="D44" s="13"/>
      <c r="E44" s="14"/>
    </row>
    <row r="45" spans="1:5" ht="75.75" customHeight="1" x14ac:dyDescent="0.25">
      <c r="A45" s="15" t="s">
        <v>58</v>
      </c>
      <c r="B45" s="16" t="s">
        <v>59</v>
      </c>
      <c r="C45" s="10" t="s">
        <v>27</v>
      </c>
      <c r="D45" s="13"/>
      <c r="E45" s="14"/>
    </row>
    <row r="46" spans="1:5" ht="94.5" customHeight="1" x14ac:dyDescent="0.25">
      <c r="A46" s="15" t="s">
        <v>60</v>
      </c>
      <c r="B46" s="16" t="s">
        <v>61</v>
      </c>
      <c r="C46" s="10" t="s">
        <v>27</v>
      </c>
      <c r="D46" s="13"/>
      <c r="E46" s="14"/>
    </row>
    <row r="47" spans="1:5" ht="43.5" customHeight="1" x14ac:dyDescent="0.25">
      <c r="A47" s="15" t="s">
        <v>62</v>
      </c>
      <c r="B47" s="16" t="s">
        <v>63</v>
      </c>
      <c r="C47" s="10" t="s">
        <v>27</v>
      </c>
      <c r="D47" s="13"/>
      <c r="E47" s="14"/>
    </row>
    <row r="48" spans="1:5" ht="45" customHeight="1" x14ac:dyDescent="0.25">
      <c r="A48" s="15" t="s">
        <v>64</v>
      </c>
      <c r="B48" s="16" t="s">
        <v>65</v>
      </c>
      <c r="C48" s="10" t="s">
        <v>33</v>
      </c>
      <c r="D48" s="13"/>
      <c r="E48" s="14"/>
    </row>
    <row r="49" spans="1:5" ht="23.25" customHeight="1" x14ac:dyDescent="0.25">
      <c r="A49" s="15" t="s">
        <v>66</v>
      </c>
      <c r="B49" s="48" t="s">
        <v>67</v>
      </c>
      <c r="C49" s="48"/>
      <c r="D49" s="13"/>
      <c r="E49" s="14"/>
    </row>
    <row r="50" spans="1:5" ht="21.75" customHeight="1" x14ac:dyDescent="0.25">
      <c r="A50" s="15" t="s">
        <v>68</v>
      </c>
      <c r="B50" s="16" t="s">
        <v>69</v>
      </c>
      <c r="C50" s="10" t="s">
        <v>30</v>
      </c>
      <c r="D50" s="13"/>
      <c r="E50" s="14"/>
    </row>
    <row r="51" spans="1:5" ht="26.25" customHeight="1" x14ac:dyDescent="0.25">
      <c r="A51" s="15" t="s">
        <v>70</v>
      </c>
      <c r="B51" s="16" t="s">
        <v>71</v>
      </c>
      <c r="C51" s="10" t="s">
        <v>27</v>
      </c>
      <c r="D51" s="13"/>
      <c r="E51" s="14"/>
    </row>
    <row r="52" spans="1:5" ht="114.75" customHeight="1" x14ac:dyDescent="0.25">
      <c r="A52" s="15" t="s">
        <v>72</v>
      </c>
      <c r="B52" s="16" t="s">
        <v>73</v>
      </c>
      <c r="C52" s="10" t="s">
        <v>30</v>
      </c>
      <c r="D52" s="13"/>
      <c r="E52" s="14"/>
    </row>
    <row r="53" spans="1:5" ht="58.5" customHeight="1" x14ac:dyDescent="0.25">
      <c r="A53" s="15" t="s">
        <v>74</v>
      </c>
      <c r="B53" s="16" t="s">
        <v>75</v>
      </c>
      <c r="C53" s="10" t="s">
        <v>30</v>
      </c>
      <c r="D53" s="13"/>
      <c r="E53" s="14"/>
    </row>
    <row r="54" spans="1:5" ht="26.25" customHeight="1" x14ac:dyDescent="0.25">
      <c r="A54" s="15" t="s">
        <v>76</v>
      </c>
      <c r="B54" s="16" t="s">
        <v>77</v>
      </c>
      <c r="C54" s="10" t="s">
        <v>30</v>
      </c>
      <c r="D54" s="13"/>
      <c r="E54" s="14"/>
    </row>
    <row r="55" spans="1:5" ht="32.25" customHeight="1" x14ac:dyDescent="0.25">
      <c r="A55" s="15" t="s">
        <v>78</v>
      </c>
      <c r="B55" s="16" t="s">
        <v>79</v>
      </c>
      <c r="C55" s="10" t="s">
        <v>80</v>
      </c>
      <c r="D55" s="13"/>
      <c r="E55" s="14"/>
    </row>
    <row r="56" spans="1:5" ht="42" customHeight="1" x14ac:dyDescent="0.25">
      <c r="A56" s="15" t="s">
        <v>81</v>
      </c>
      <c r="B56" s="16" t="s">
        <v>82</v>
      </c>
      <c r="C56" s="10" t="s">
        <v>30</v>
      </c>
      <c r="D56" s="13"/>
      <c r="E56" s="14"/>
    </row>
    <row r="57" spans="1:5" ht="30" customHeight="1" x14ac:dyDescent="0.25">
      <c r="A57" s="15" t="s">
        <v>83</v>
      </c>
      <c r="B57" s="16" t="s">
        <v>84</v>
      </c>
      <c r="C57" s="10" t="s">
        <v>80</v>
      </c>
      <c r="D57" s="13"/>
      <c r="E57" s="14"/>
    </row>
    <row r="58" spans="1:5" ht="52.5" customHeight="1" x14ac:dyDescent="0.25">
      <c r="A58" s="15" t="s">
        <v>85</v>
      </c>
      <c r="B58" s="16" t="s">
        <v>86</v>
      </c>
      <c r="C58" s="10" t="s">
        <v>27</v>
      </c>
      <c r="D58" s="13"/>
      <c r="E58" s="14"/>
    </row>
    <row r="59" spans="1:5" ht="53.25" customHeight="1" x14ac:dyDescent="0.25">
      <c r="A59" s="15" t="s">
        <v>87</v>
      </c>
      <c r="B59" s="16" t="s">
        <v>88</v>
      </c>
      <c r="C59" s="10" t="s">
        <v>33</v>
      </c>
      <c r="D59" s="13"/>
      <c r="E59" s="14"/>
    </row>
    <row r="60" spans="1:5" ht="30" customHeight="1" x14ac:dyDescent="0.25">
      <c r="A60" s="15" t="s">
        <v>89</v>
      </c>
      <c r="B60" s="48" t="s">
        <v>90</v>
      </c>
      <c r="C60" s="48"/>
      <c r="D60" s="13"/>
      <c r="E60" s="14"/>
    </row>
    <row r="61" spans="1:5" ht="39.75" customHeight="1" x14ac:dyDescent="0.25">
      <c r="A61" s="15" t="s">
        <v>91</v>
      </c>
      <c r="B61" s="16" t="s">
        <v>92</v>
      </c>
      <c r="C61" s="10" t="s">
        <v>27</v>
      </c>
      <c r="D61" s="13"/>
      <c r="E61" s="14"/>
    </row>
    <row r="62" spans="1:5" ht="57" customHeight="1" x14ac:dyDescent="0.25">
      <c r="A62" s="15" t="s">
        <v>93</v>
      </c>
      <c r="B62" s="16" t="s">
        <v>94</v>
      </c>
      <c r="C62" s="10" t="s">
        <v>27</v>
      </c>
      <c r="D62" s="13"/>
      <c r="E62" s="14"/>
    </row>
    <row r="63" spans="1:5" ht="43.5" customHeight="1" x14ac:dyDescent="0.25">
      <c r="A63" s="15" t="s">
        <v>95</v>
      </c>
      <c r="B63" s="16" t="s">
        <v>65</v>
      </c>
      <c r="C63" s="10" t="s">
        <v>33</v>
      </c>
      <c r="D63" s="13"/>
      <c r="E63" s="14"/>
    </row>
    <row r="64" spans="1:5" ht="31.5" customHeight="1" x14ac:dyDescent="0.25">
      <c r="A64" s="15" t="s">
        <v>96</v>
      </c>
      <c r="B64" s="48" t="s">
        <v>97</v>
      </c>
      <c r="C64" s="48"/>
      <c r="D64" s="13"/>
      <c r="E64" s="14"/>
    </row>
    <row r="65" spans="1:5" ht="54.75" customHeight="1" x14ac:dyDescent="0.25">
      <c r="A65" s="15" t="s">
        <v>98</v>
      </c>
      <c r="B65" s="16" t="s">
        <v>99</v>
      </c>
      <c r="C65" s="10" t="s">
        <v>27</v>
      </c>
      <c r="D65" s="13"/>
      <c r="E65" s="14"/>
    </row>
    <row r="66" spans="1:5" ht="41.25" customHeight="1" x14ac:dyDescent="0.25">
      <c r="A66" s="15" t="s">
        <v>100</v>
      </c>
      <c r="B66" s="16" t="s">
        <v>101</v>
      </c>
      <c r="C66" s="10" t="s">
        <v>27</v>
      </c>
      <c r="D66" s="13"/>
      <c r="E66" s="14"/>
    </row>
    <row r="67" spans="1:5" ht="51" x14ac:dyDescent="0.25">
      <c r="A67" s="15" t="s">
        <v>102</v>
      </c>
      <c r="B67" s="16" t="s">
        <v>103</v>
      </c>
      <c r="C67" s="10" t="s">
        <v>104</v>
      </c>
      <c r="D67" s="13"/>
      <c r="E67" s="14"/>
    </row>
    <row r="68" spans="1:5" ht="38.25" x14ac:dyDescent="0.25">
      <c r="A68" s="15" t="s">
        <v>105</v>
      </c>
      <c r="B68" s="16" t="s">
        <v>106</v>
      </c>
      <c r="C68" s="10" t="s">
        <v>104</v>
      </c>
      <c r="D68" s="13"/>
      <c r="E68" s="14"/>
    </row>
    <row r="69" spans="1:5" ht="50.25" customHeight="1" x14ac:dyDescent="0.25">
      <c r="A69" s="15" t="s">
        <v>107</v>
      </c>
      <c r="B69" s="16" t="s">
        <v>108</v>
      </c>
      <c r="C69" s="10" t="s">
        <v>27</v>
      </c>
      <c r="D69" s="13"/>
      <c r="E69" s="14"/>
    </row>
    <row r="70" spans="1:5" ht="46.5" customHeight="1" x14ac:dyDescent="0.25">
      <c r="A70" s="15" t="s">
        <v>109</v>
      </c>
      <c r="B70" s="16" t="s">
        <v>65</v>
      </c>
      <c r="C70" s="10" t="s">
        <v>33</v>
      </c>
      <c r="D70" s="13"/>
      <c r="E70" s="14"/>
    </row>
    <row r="71" spans="1:5" ht="30.75" customHeight="1" x14ac:dyDescent="0.25">
      <c r="A71" s="15" t="s">
        <v>110</v>
      </c>
      <c r="B71" s="48" t="s">
        <v>111</v>
      </c>
      <c r="C71" s="48"/>
      <c r="D71" s="13"/>
      <c r="E71" s="14"/>
    </row>
    <row r="72" spans="1:5" ht="76.5" customHeight="1" x14ac:dyDescent="0.25">
      <c r="A72" s="15" t="s">
        <v>112</v>
      </c>
      <c r="B72" s="16" t="s">
        <v>113</v>
      </c>
      <c r="C72" s="10" t="s">
        <v>27</v>
      </c>
      <c r="D72" s="13"/>
      <c r="E72" s="14"/>
    </row>
    <row r="73" spans="1:5" ht="20.25" customHeight="1" x14ac:dyDescent="0.25">
      <c r="A73" s="15" t="s">
        <v>114</v>
      </c>
      <c r="B73" s="16" t="s">
        <v>115</v>
      </c>
      <c r="C73" s="10" t="s">
        <v>27</v>
      </c>
      <c r="D73" s="13"/>
      <c r="E73" s="14"/>
    </row>
    <row r="74" spans="1:5" ht="47.25" customHeight="1" x14ac:dyDescent="0.25">
      <c r="A74" s="15" t="s">
        <v>116</v>
      </c>
      <c r="B74" s="16" t="s">
        <v>65</v>
      </c>
      <c r="C74" s="10" t="s">
        <v>33</v>
      </c>
      <c r="D74" s="13"/>
      <c r="E74" s="14"/>
    </row>
    <row r="75" spans="1:5" ht="75.75" customHeight="1" x14ac:dyDescent="0.25">
      <c r="A75" s="15" t="s">
        <v>117</v>
      </c>
      <c r="B75" s="48" t="s">
        <v>118</v>
      </c>
      <c r="C75" s="48"/>
      <c r="D75" s="13"/>
      <c r="E75" s="14"/>
    </row>
    <row r="76" spans="1:5" ht="94.5" customHeight="1" x14ac:dyDescent="0.25">
      <c r="A76" s="15" t="s">
        <v>119</v>
      </c>
      <c r="B76" s="16" t="s">
        <v>120</v>
      </c>
      <c r="C76" s="10" t="s">
        <v>27</v>
      </c>
      <c r="D76" s="13"/>
      <c r="E76" s="14"/>
    </row>
    <row r="77" spans="1:5" ht="33.75" customHeight="1" x14ac:dyDescent="0.25">
      <c r="A77" s="15" t="s">
        <v>121</v>
      </c>
      <c r="B77" s="48" t="s">
        <v>122</v>
      </c>
      <c r="C77" s="48"/>
      <c r="D77" s="13"/>
      <c r="E77" s="14"/>
    </row>
    <row r="78" spans="1:5" ht="18.75" customHeight="1" x14ac:dyDescent="0.25">
      <c r="A78" s="15" t="s">
        <v>123</v>
      </c>
      <c r="B78" s="16" t="s">
        <v>124</v>
      </c>
      <c r="C78" s="10" t="s">
        <v>27</v>
      </c>
      <c r="D78" s="13"/>
      <c r="E78" s="14"/>
    </row>
    <row r="79" spans="1:5" ht="39.75" customHeight="1" x14ac:dyDescent="0.25">
      <c r="A79" s="15" t="s">
        <v>125</v>
      </c>
      <c r="B79" s="16" t="s">
        <v>65</v>
      </c>
      <c r="C79" s="10" t="s">
        <v>104</v>
      </c>
      <c r="D79" s="13"/>
      <c r="E79" s="14"/>
    </row>
    <row r="80" spans="1:5" ht="39" customHeight="1" x14ac:dyDescent="0.25">
      <c r="A80" s="15" t="s">
        <v>126</v>
      </c>
      <c r="B80" s="48" t="s">
        <v>127</v>
      </c>
      <c r="C80" s="48"/>
      <c r="D80" s="13"/>
      <c r="E80" s="14"/>
    </row>
    <row r="81" spans="1:7" ht="68.25" customHeight="1" x14ac:dyDescent="0.25">
      <c r="A81" s="15" t="s">
        <v>128</v>
      </c>
      <c r="B81" s="16" t="s">
        <v>129</v>
      </c>
      <c r="C81" s="10" t="s">
        <v>27</v>
      </c>
      <c r="D81" s="13"/>
      <c r="E81" s="14"/>
    </row>
    <row r="82" spans="1:7" ht="59.25" customHeight="1" x14ac:dyDescent="0.25">
      <c r="A82" s="15" t="s">
        <v>130</v>
      </c>
      <c r="B82" s="16" t="s">
        <v>131</v>
      </c>
      <c r="C82" s="10" t="s">
        <v>132</v>
      </c>
      <c r="D82" s="13"/>
      <c r="E82" s="14"/>
    </row>
    <row r="83" spans="1:7" ht="62.25" customHeight="1" x14ac:dyDescent="0.25">
      <c r="A83" s="26" t="s">
        <v>133</v>
      </c>
      <c r="B83" s="56" t="s">
        <v>134</v>
      </c>
      <c r="C83" s="56"/>
      <c r="D83" s="24">
        <f>D22*G83/100</f>
        <v>59178.884159999994</v>
      </c>
      <c r="E83" s="25">
        <f>E22*G83/100</f>
        <v>10.0276</v>
      </c>
      <c r="G83" s="35">
        <v>44</v>
      </c>
    </row>
    <row r="84" spans="1:7" ht="34.5" customHeight="1" x14ac:dyDescent="0.25">
      <c r="A84" s="15" t="s">
        <v>135</v>
      </c>
      <c r="B84" s="48" t="s">
        <v>136</v>
      </c>
      <c r="C84" s="48"/>
      <c r="D84" s="13"/>
      <c r="E84" s="14"/>
    </row>
    <row r="85" spans="1:7" ht="52.5" customHeight="1" x14ac:dyDescent="0.25">
      <c r="A85" s="15" t="s">
        <v>137</v>
      </c>
      <c r="B85" s="16" t="s">
        <v>138</v>
      </c>
      <c r="C85" s="10" t="s">
        <v>27</v>
      </c>
      <c r="D85" s="13"/>
      <c r="E85" s="14"/>
    </row>
    <row r="86" spans="1:7" ht="42.75" customHeight="1" x14ac:dyDescent="0.25">
      <c r="A86" s="15" t="s">
        <v>139</v>
      </c>
      <c r="B86" s="16" t="s">
        <v>140</v>
      </c>
      <c r="C86" s="10" t="s">
        <v>104</v>
      </c>
      <c r="D86" s="13"/>
      <c r="E86" s="14"/>
    </row>
    <row r="87" spans="1:7" ht="30" customHeight="1" x14ac:dyDescent="0.25">
      <c r="A87" s="15" t="s">
        <v>141</v>
      </c>
      <c r="B87" s="16" t="s">
        <v>142</v>
      </c>
      <c r="C87" s="10" t="s">
        <v>27</v>
      </c>
      <c r="D87" s="13"/>
      <c r="E87" s="14"/>
    </row>
    <row r="88" spans="1:7" s="2" customFormat="1" ht="61.5" customHeight="1" x14ac:dyDescent="0.25">
      <c r="A88" s="15" t="s">
        <v>143</v>
      </c>
      <c r="B88" s="16" t="s">
        <v>144</v>
      </c>
      <c r="C88" s="10" t="s">
        <v>104</v>
      </c>
      <c r="D88" s="13"/>
      <c r="E88" s="14"/>
      <c r="G88" s="37"/>
    </row>
    <row r="89" spans="1:7" s="2" customFormat="1" ht="30.75" customHeight="1" x14ac:dyDescent="0.25">
      <c r="A89" s="15" t="s">
        <v>145</v>
      </c>
      <c r="B89" s="16" t="s">
        <v>146</v>
      </c>
      <c r="C89" s="10" t="s">
        <v>147</v>
      </c>
      <c r="D89" s="13"/>
      <c r="E89" s="14"/>
      <c r="G89" s="37"/>
    </row>
    <row r="90" spans="1:7" s="2" customFormat="1" ht="39" customHeight="1" x14ac:dyDescent="0.25">
      <c r="A90" s="15" t="s">
        <v>148</v>
      </c>
      <c r="B90" s="16" t="s">
        <v>149</v>
      </c>
      <c r="C90" s="10" t="s">
        <v>27</v>
      </c>
      <c r="D90" s="13"/>
      <c r="E90" s="14"/>
      <c r="G90" s="37"/>
    </row>
    <row r="91" spans="1:7" s="2" customFormat="1" ht="42.75" customHeight="1" x14ac:dyDescent="0.25">
      <c r="A91" s="15" t="s">
        <v>150</v>
      </c>
      <c r="B91" s="16" t="s">
        <v>65</v>
      </c>
      <c r="C91" s="10" t="s">
        <v>33</v>
      </c>
      <c r="D91" s="13"/>
      <c r="E91" s="14"/>
      <c r="G91" s="37"/>
    </row>
    <row r="92" spans="1:7" s="2" customFormat="1" ht="42.75" customHeight="1" x14ac:dyDescent="0.25">
      <c r="A92" s="15" t="s">
        <v>151</v>
      </c>
      <c r="B92" s="49" t="s">
        <v>152</v>
      </c>
      <c r="C92" s="49"/>
      <c r="D92" s="13"/>
      <c r="E92" s="14"/>
      <c r="G92" s="37"/>
    </row>
    <row r="93" spans="1:7" s="2" customFormat="1" ht="42.75" customHeight="1" x14ac:dyDescent="0.25">
      <c r="A93" s="15" t="s">
        <v>153</v>
      </c>
      <c r="B93" s="16" t="s">
        <v>154</v>
      </c>
      <c r="C93" s="10" t="s">
        <v>27</v>
      </c>
      <c r="D93" s="13"/>
      <c r="E93" s="14"/>
      <c r="G93" s="37"/>
    </row>
    <row r="94" spans="1:7" s="2" customFormat="1" ht="29.25" customHeight="1" x14ac:dyDescent="0.25">
      <c r="A94" s="15" t="s">
        <v>155</v>
      </c>
      <c r="B94" s="16" t="s">
        <v>156</v>
      </c>
      <c r="C94" s="10" t="s">
        <v>27</v>
      </c>
      <c r="D94" s="13"/>
      <c r="E94" s="14"/>
      <c r="G94" s="37"/>
    </row>
    <row r="95" spans="1:7" s="2" customFormat="1" ht="35.25" customHeight="1" x14ac:dyDescent="0.25">
      <c r="A95" s="15" t="s">
        <v>157</v>
      </c>
      <c r="B95" s="16" t="s">
        <v>158</v>
      </c>
      <c r="C95" s="10" t="s">
        <v>104</v>
      </c>
      <c r="D95" s="13"/>
      <c r="E95" s="14"/>
      <c r="G95" s="37"/>
    </row>
    <row r="96" spans="1:7" s="2" customFormat="1" ht="33.75" customHeight="1" x14ac:dyDescent="0.25">
      <c r="A96" s="15" t="s">
        <v>159</v>
      </c>
      <c r="B96" s="16" t="s">
        <v>160</v>
      </c>
      <c r="C96" s="10" t="s">
        <v>161</v>
      </c>
      <c r="D96" s="13"/>
      <c r="E96" s="14"/>
      <c r="G96" s="37"/>
    </row>
    <row r="97" spans="1:7" s="2" customFormat="1" ht="33.75" customHeight="1" x14ac:dyDescent="0.25">
      <c r="A97" s="15" t="s">
        <v>162</v>
      </c>
      <c r="B97" s="48" t="s">
        <v>163</v>
      </c>
      <c r="C97" s="48"/>
      <c r="D97" s="13"/>
      <c r="E97" s="14"/>
      <c r="G97" s="37"/>
    </row>
    <row r="98" spans="1:7" s="2" customFormat="1" ht="53.25" customHeight="1" x14ac:dyDescent="0.25">
      <c r="A98" s="15" t="s">
        <v>164</v>
      </c>
      <c r="B98" s="16" t="s">
        <v>165</v>
      </c>
      <c r="C98" s="10" t="s">
        <v>104</v>
      </c>
      <c r="D98" s="13"/>
      <c r="E98" s="14"/>
      <c r="G98" s="37"/>
    </row>
    <row r="99" spans="1:7" s="2" customFormat="1" ht="64.5" customHeight="1" x14ac:dyDescent="0.25">
      <c r="A99" s="15" t="s">
        <v>166</v>
      </c>
      <c r="B99" s="16" t="s">
        <v>167</v>
      </c>
      <c r="C99" s="10" t="s">
        <v>168</v>
      </c>
      <c r="D99" s="13"/>
      <c r="E99" s="14"/>
      <c r="G99" s="37"/>
    </row>
    <row r="100" spans="1:7" s="2" customFormat="1" ht="39.75" customHeight="1" x14ac:dyDescent="0.25">
      <c r="A100" s="15" t="s">
        <v>169</v>
      </c>
      <c r="B100" s="16" t="s">
        <v>170</v>
      </c>
      <c r="C100" s="10" t="s">
        <v>171</v>
      </c>
      <c r="D100" s="13"/>
      <c r="E100" s="14"/>
      <c r="G100" s="37"/>
    </row>
    <row r="101" spans="1:7" s="2" customFormat="1" ht="37.5" customHeight="1" x14ac:dyDescent="0.25">
      <c r="A101" s="15" t="s">
        <v>172</v>
      </c>
      <c r="B101" s="16" t="s">
        <v>173</v>
      </c>
      <c r="C101" s="10" t="s">
        <v>174</v>
      </c>
      <c r="D101" s="13"/>
      <c r="E101" s="14"/>
      <c r="G101" s="37"/>
    </row>
    <row r="102" spans="1:7" s="2" customFormat="1" ht="71.25" customHeight="1" x14ac:dyDescent="0.25">
      <c r="A102" s="15" t="s">
        <v>175</v>
      </c>
      <c r="B102" s="16" t="s">
        <v>176</v>
      </c>
      <c r="C102" s="10" t="s">
        <v>104</v>
      </c>
      <c r="D102" s="13"/>
      <c r="E102" s="14"/>
      <c r="G102" s="37"/>
    </row>
    <row r="103" spans="1:7" s="2" customFormat="1" ht="38.25" customHeight="1" x14ac:dyDescent="0.25">
      <c r="A103" s="15" t="s">
        <v>177</v>
      </c>
      <c r="B103" s="48" t="s">
        <v>178</v>
      </c>
      <c r="C103" s="48"/>
      <c r="D103" s="13"/>
      <c r="E103" s="14"/>
      <c r="G103" s="37"/>
    </row>
    <row r="104" spans="1:7" s="2" customFormat="1" ht="109.5" customHeight="1" x14ac:dyDescent="0.25">
      <c r="A104" s="15" t="s">
        <v>179</v>
      </c>
      <c r="B104" s="16" t="s">
        <v>180</v>
      </c>
      <c r="C104" s="10" t="s">
        <v>27</v>
      </c>
      <c r="D104" s="13"/>
      <c r="E104" s="14"/>
      <c r="G104" s="37"/>
    </row>
    <row r="105" spans="1:7" s="2" customFormat="1" ht="54" customHeight="1" x14ac:dyDescent="0.25">
      <c r="A105" s="15" t="s">
        <v>181</v>
      </c>
      <c r="B105" s="16" t="s">
        <v>182</v>
      </c>
      <c r="C105" s="10" t="s">
        <v>183</v>
      </c>
      <c r="D105" s="13"/>
      <c r="E105" s="14"/>
      <c r="G105" s="37"/>
    </row>
    <row r="106" spans="1:7" s="2" customFormat="1" ht="44.25" customHeight="1" x14ac:dyDescent="0.25">
      <c r="A106" s="15" t="s">
        <v>184</v>
      </c>
      <c r="B106" s="16" t="s">
        <v>185</v>
      </c>
      <c r="C106" s="10" t="s">
        <v>147</v>
      </c>
      <c r="D106" s="13"/>
      <c r="E106" s="14"/>
      <c r="G106" s="37"/>
    </row>
    <row r="107" spans="1:7" s="2" customFormat="1" ht="54" customHeight="1" x14ac:dyDescent="0.25">
      <c r="A107" s="15" t="s">
        <v>186</v>
      </c>
      <c r="B107" s="16" t="s">
        <v>187</v>
      </c>
      <c r="C107" s="10" t="s">
        <v>104</v>
      </c>
      <c r="D107" s="13"/>
      <c r="E107" s="14"/>
      <c r="G107" s="37"/>
    </row>
    <row r="108" spans="1:7" s="2" customFormat="1" ht="38.25" customHeight="1" x14ac:dyDescent="0.25">
      <c r="A108" s="15" t="s">
        <v>188</v>
      </c>
      <c r="B108" s="16" t="s">
        <v>189</v>
      </c>
      <c r="C108" s="10" t="s">
        <v>33</v>
      </c>
      <c r="D108" s="13"/>
      <c r="E108" s="14"/>
      <c r="G108" s="37"/>
    </row>
    <row r="109" spans="1:7" s="2" customFormat="1" ht="55.5" customHeight="1" x14ac:dyDescent="0.25">
      <c r="A109" s="15" t="s">
        <v>190</v>
      </c>
      <c r="B109" s="16" t="s">
        <v>191</v>
      </c>
      <c r="C109" s="10" t="s">
        <v>104</v>
      </c>
      <c r="D109" s="13"/>
      <c r="E109" s="14"/>
      <c r="G109" s="37"/>
    </row>
    <row r="110" spans="1:7" s="2" customFormat="1" ht="41.25" customHeight="1" x14ac:dyDescent="0.25">
      <c r="A110" s="15" t="s">
        <v>192</v>
      </c>
      <c r="B110" s="16" t="s">
        <v>193</v>
      </c>
      <c r="C110" s="10" t="s">
        <v>27</v>
      </c>
      <c r="D110" s="13"/>
      <c r="E110" s="14"/>
      <c r="G110" s="37"/>
    </row>
    <row r="111" spans="1:7" s="2" customFormat="1" ht="27.75" customHeight="1" x14ac:dyDescent="0.25">
      <c r="A111" s="15" t="s">
        <v>194</v>
      </c>
      <c r="B111" s="16" t="s">
        <v>195</v>
      </c>
      <c r="C111" s="10" t="s">
        <v>104</v>
      </c>
      <c r="D111" s="13"/>
      <c r="E111" s="14"/>
      <c r="G111" s="37"/>
    </row>
    <row r="112" spans="1:7" s="2" customFormat="1" ht="26.25" customHeight="1" x14ac:dyDescent="0.25">
      <c r="A112" s="15" t="s">
        <v>196</v>
      </c>
      <c r="B112" s="16" t="s">
        <v>197</v>
      </c>
      <c r="C112" s="10" t="s">
        <v>27</v>
      </c>
      <c r="D112" s="13"/>
      <c r="E112" s="14"/>
      <c r="G112" s="37"/>
    </row>
    <row r="113" spans="1:7" s="2" customFormat="1" ht="34.5" customHeight="1" x14ac:dyDescent="0.25">
      <c r="A113" s="15" t="s">
        <v>198</v>
      </c>
      <c r="B113" s="48" t="s">
        <v>199</v>
      </c>
      <c r="C113" s="48"/>
      <c r="D113" s="13"/>
      <c r="E113" s="14"/>
      <c r="G113" s="37"/>
    </row>
    <row r="114" spans="1:7" s="2" customFormat="1" ht="66" customHeight="1" x14ac:dyDescent="0.25">
      <c r="A114" s="15" t="s">
        <v>200</v>
      </c>
      <c r="B114" s="16" t="s">
        <v>201</v>
      </c>
      <c r="C114" s="10" t="s">
        <v>27</v>
      </c>
      <c r="D114" s="13"/>
      <c r="E114" s="14"/>
      <c r="G114" s="37"/>
    </row>
    <row r="115" spans="1:7" s="2" customFormat="1" ht="25.5" customHeight="1" x14ac:dyDescent="0.25">
      <c r="A115" s="15" t="s">
        <v>202</v>
      </c>
      <c r="B115" s="16" t="s">
        <v>203</v>
      </c>
      <c r="C115" s="10" t="s">
        <v>27</v>
      </c>
      <c r="D115" s="13"/>
      <c r="E115" s="14"/>
      <c r="G115" s="37"/>
    </row>
    <row r="116" spans="1:7" s="2" customFormat="1" ht="126.75" customHeight="1" x14ac:dyDescent="0.25">
      <c r="A116" s="15" t="s">
        <v>204</v>
      </c>
      <c r="B116" s="16" t="s">
        <v>205</v>
      </c>
      <c r="C116" s="10" t="s">
        <v>27</v>
      </c>
      <c r="D116" s="13"/>
      <c r="E116" s="14"/>
      <c r="G116" s="37"/>
    </row>
    <row r="117" spans="1:7" s="2" customFormat="1" ht="42.75" customHeight="1" x14ac:dyDescent="0.25">
      <c r="A117" s="15" t="s">
        <v>206</v>
      </c>
      <c r="B117" s="16" t="s">
        <v>207</v>
      </c>
      <c r="C117" s="10" t="s">
        <v>33</v>
      </c>
      <c r="D117" s="13"/>
      <c r="E117" s="14"/>
      <c r="G117" s="37"/>
    </row>
    <row r="118" spans="1:7" s="2" customFormat="1" ht="25.5" customHeight="1" x14ac:dyDescent="0.25">
      <c r="A118" s="15" t="s">
        <v>208</v>
      </c>
      <c r="B118" s="16" t="s">
        <v>209</v>
      </c>
      <c r="C118" s="10" t="s">
        <v>33</v>
      </c>
      <c r="D118" s="13"/>
      <c r="E118" s="14"/>
      <c r="G118" s="37"/>
    </row>
    <row r="119" spans="1:7" s="2" customFormat="1" ht="28.5" customHeight="1" x14ac:dyDescent="0.25">
      <c r="A119" s="15" t="s">
        <v>210</v>
      </c>
      <c r="B119" s="48" t="s">
        <v>211</v>
      </c>
      <c r="C119" s="48"/>
      <c r="D119" s="13"/>
      <c r="E119" s="14"/>
      <c r="G119" s="37"/>
    </row>
    <row r="120" spans="1:7" s="2" customFormat="1" ht="35.25" customHeight="1" x14ac:dyDescent="0.25">
      <c r="A120" s="15" t="s">
        <v>212</v>
      </c>
      <c r="B120" s="16" t="s">
        <v>213</v>
      </c>
      <c r="C120" s="10" t="s">
        <v>214</v>
      </c>
      <c r="D120" s="13"/>
      <c r="E120" s="14"/>
      <c r="G120" s="37"/>
    </row>
    <row r="121" spans="1:7" s="2" customFormat="1" ht="30" customHeight="1" x14ac:dyDescent="0.25">
      <c r="A121" s="15" t="s">
        <v>215</v>
      </c>
      <c r="B121" s="16" t="s">
        <v>216</v>
      </c>
      <c r="C121" s="10" t="s">
        <v>217</v>
      </c>
      <c r="D121" s="13"/>
      <c r="E121" s="14"/>
      <c r="G121" s="37"/>
    </row>
    <row r="122" spans="1:7" s="2" customFormat="1" ht="30" customHeight="1" x14ac:dyDescent="0.25">
      <c r="A122" s="15" t="s">
        <v>218</v>
      </c>
      <c r="B122" s="16" t="s">
        <v>219</v>
      </c>
      <c r="C122" s="10" t="s">
        <v>214</v>
      </c>
      <c r="D122" s="13"/>
      <c r="E122" s="14"/>
      <c r="G122" s="37"/>
    </row>
    <row r="123" spans="1:7" s="2" customFormat="1" ht="34.5" customHeight="1" x14ac:dyDescent="0.25">
      <c r="A123" s="15" t="s">
        <v>220</v>
      </c>
      <c r="B123" s="16" t="s">
        <v>221</v>
      </c>
      <c r="C123" s="10" t="s">
        <v>27</v>
      </c>
      <c r="D123" s="13"/>
      <c r="E123" s="14"/>
      <c r="G123" s="37"/>
    </row>
    <row r="124" spans="1:7" s="2" customFormat="1" ht="63.75" customHeight="1" x14ac:dyDescent="0.25">
      <c r="A124" s="15" t="s">
        <v>222</v>
      </c>
      <c r="B124" s="16" t="s">
        <v>223</v>
      </c>
      <c r="C124" s="10" t="s">
        <v>168</v>
      </c>
      <c r="D124" s="13"/>
      <c r="E124" s="14"/>
      <c r="G124" s="37"/>
    </row>
    <row r="125" spans="1:7" s="2" customFormat="1" ht="30" customHeight="1" x14ac:dyDescent="0.25">
      <c r="A125" s="26" t="s">
        <v>224</v>
      </c>
      <c r="B125" s="56" t="s">
        <v>225</v>
      </c>
      <c r="C125" s="56"/>
      <c r="D125" s="27">
        <f>D22*G125/100</f>
        <v>8069.8478399999985</v>
      </c>
      <c r="E125" s="28">
        <f>E22*G125/100</f>
        <v>1.3674000000000002</v>
      </c>
      <c r="G125" s="37">
        <v>6</v>
      </c>
    </row>
    <row r="126" spans="1:7" s="2" customFormat="1" ht="25.5" customHeight="1" x14ac:dyDescent="0.25">
      <c r="A126" s="15" t="s">
        <v>226</v>
      </c>
      <c r="B126" s="48" t="s">
        <v>227</v>
      </c>
      <c r="C126" s="48"/>
      <c r="D126" s="13"/>
      <c r="E126" s="14"/>
      <c r="G126" s="37"/>
    </row>
    <row r="127" spans="1:7" s="2" customFormat="1" ht="41.25" customHeight="1" x14ac:dyDescent="0.25">
      <c r="A127" s="15" t="s">
        <v>228</v>
      </c>
      <c r="B127" s="16" t="s">
        <v>229</v>
      </c>
      <c r="C127" s="10" t="s">
        <v>230</v>
      </c>
      <c r="D127" s="13"/>
      <c r="E127" s="14"/>
      <c r="G127" s="37"/>
    </row>
    <row r="128" spans="1:7" s="2" customFormat="1" ht="54" customHeight="1" x14ac:dyDescent="0.25">
      <c r="A128" s="15" t="s">
        <v>231</v>
      </c>
      <c r="B128" s="16" t="s">
        <v>232</v>
      </c>
      <c r="C128" s="10" t="s">
        <v>27</v>
      </c>
      <c r="D128" s="13"/>
      <c r="E128" s="14"/>
      <c r="G128" s="37"/>
    </row>
    <row r="129" spans="1:7" s="2" customFormat="1" ht="19.5" customHeight="1" x14ac:dyDescent="0.25">
      <c r="A129" s="15" t="s">
        <v>233</v>
      </c>
      <c r="B129" s="16" t="s">
        <v>234</v>
      </c>
      <c r="C129" s="10" t="s">
        <v>27</v>
      </c>
      <c r="D129" s="13"/>
      <c r="E129" s="14"/>
      <c r="G129" s="37"/>
    </row>
    <row r="130" spans="1:7" ht="25.5" customHeight="1" x14ac:dyDescent="0.25">
      <c r="A130" s="15" t="s">
        <v>235</v>
      </c>
      <c r="B130" s="16" t="s">
        <v>236</v>
      </c>
      <c r="C130" s="10" t="s">
        <v>230</v>
      </c>
      <c r="D130" s="13"/>
      <c r="E130" s="14"/>
    </row>
    <row r="131" spans="1:7" ht="68.25" customHeight="1" x14ac:dyDescent="0.25">
      <c r="A131" s="15" t="s">
        <v>237</v>
      </c>
      <c r="B131" s="16" t="s">
        <v>238</v>
      </c>
      <c r="C131" s="10" t="s">
        <v>239</v>
      </c>
      <c r="D131" s="13"/>
      <c r="E131" s="14"/>
    </row>
    <row r="132" spans="1:7" ht="54" customHeight="1" x14ac:dyDescent="0.25">
      <c r="A132" s="15" t="s">
        <v>240</v>
      </c>
      <c r="B132" s="48" t="s">
        <v>241</v>
      </c>
      <c r="C132" s="48"/>
      <c r="D132" s="13"/>
      <c r="E132" s="14"/>
    </row>
    <row r="133" spans="1:7" ht="27" customHeight="1" x14ac:dyDescent="0.25">
      <c r="A133" s="15" t="s">
        <v>242</v>
      </c>
      <c r="B133" s="16" t="s">
        <v>243</v>
      </c>
      <c r="C133" s="10" t="s">
        <v>33</v>
      </c>
      <c r="D133" s="13"/>
      <c r="E133" s="14"/>
    </row>
    <row r="134" spans="1:7" ht="39.75" customHeight="1" x14ac:dyDescent="0.25">
      <c r="A134" s="15" t="s">
        <v>244</v>
      </c>
      <c r="B134" s="16" t="s">
        <v>245</v>
      </c>
      <c r="C134" s="10" t="s">
        <v>246</v>
      </c>
      <c r="D134" s="13"/>
      <c r="E134" s="14"/>
    </row>
    <row r="135" spans="1:7" ht="39.75" customHeight="1" x14ac:dyDescent="0.25">
      <c r="A135" s="15" t="s">
        <v>247</v>
      </c>
      <c r="B135" s="16" t="s">
        <v>248</v>
      </c>
      <c r="C135" s="10" t="s">
        <v>246</v>
      </c>
      <c r="D135" s="13"/>
      <c r="E135" s="14"/>
    </row>
    <row r="136" spans="1:7" ht="24.75" customHeight="1" x14ac:dyDescent="0.25">
      <c r="A136" s="15" t="s">
        <v>249</v>
      </c>
      <c r="B136" s="16" t="s">
        <v>250</v>
      </c>
      <c r="C136" s="10" t="s">
        <v>246</v>
      </c>
      <c r="D136" s="13"/>
      <c r="E136" s="14"/>
    </row>
    <row r="137" spans="1:7" ht="52.5" customHeight="1" x14ac:dyDescent="0.25">
      <c r="A137" s="15" t="s">
        <v>251</v>
      </c>
      <c r="B137" s="16" t="s">
        <v>252</v>
      </c>
      <c r="C137" s="10" t="s">
        <v>246</v>
      </c>
      <c r="D137" s="13"/>
      <c r="E137" s="14"/>
    </row>
    <row r="138" spans="1:7" ht="24" customHeight="1" x14ac:dyDescent="0.25">
      <c r="A138" s="15" t="s">
        <v>253</v>
      </c>
      <c r="B138" s="16" t="s">
        <v>254</v>
      </c>
      <c r="C138" s="10" t="s">
        <v>246</v>
      </c>
      <c r="D138" s="13"/>
      <c r="E138" s="14"/>
    </row>
    <row r="139" spans="1:7" ht="28.5" customHeight="1" x14ac:dyDescent="0.25">
      <c r="A139" s="15" t="s">
        <v>255</v>
      </c>
      <c r="B139" s="17" t="s">
        <v>256</v>
      </c>
      <c r="C139" s="16" t="s">
        <v>257</v>
      </c>
      <c r="D139" s="13"/>
      <c r="E139" s="14"/>
    </row>
    <row r="140" spans="1:7" ht="15.75" customHeight="1" x14ac:dyDescent="0.25">
      <c r="A140" s="15" t="s">
        <v>258</v>
      </c>
      <c r="B140" s="48" t="s">
        <v>259</v>
      </c>
      <c r="C140" s="48"/>
      <c r="D140" s="13"/>
      <c r="E140" s="14"/>
    </row>
    <row r="141" spans="1:7" ht="30" customHeight="1" x14ac:dyDescent="0.25">
      <c r="A141" s="15" t="s">
        <v>260</v>
      </c>
      <c r="B141" s="16" t="s">
        <v>261</v>
      </c>
      <c r="C141" s="10" t="s">
        <v>246</v>
      </c>
      <c r="D141" s="13"/>
      <c r="E141" s="14"/>
    </row>
    <row r="142" spans="1:7" ht="52.5" customHeight="1" x14ac:dyDescent="0.25">
      <c r="A142" s="15" t="s">
        <v>262</v>
      </c>
      <c r="B142" s="16" t="s">
        <v>263</v>
      </c>
      <c r="C142" s="10" t="s">
        <v>246</v>
      </c>
      <c r="D142" s="13"/>
      <c r="E142" s="14"/>
    </row>
    <row r="143" spans="1:7" ht="27.75" customHeight="1" x14ac:dyDescent="0.25">
      <c r="A143" s="15" t="s">
        <v>264</v>
      </c>
      <c r="B143" s="16" t="s">
        <v>265</v>
      </c>
      <c r="C143" s="10" t="s">
        <v>246</v>
      </c>
      <c r="D143" s="13"/>
      <c r="E143" s="14"/>
    </row>
    <row r="144" spans="1:7" ht="27.75" customHeight="1" x14ac:dyDescent="0.25">
      <c r="A144" s="15" t="s">
        <v>266</v>
      </c>
      <c r="B144" s="16" t="s">
        <v>267</v>
      </c>
      <c r="C144" s="10" t="s">
        <v>246</v>
      </c>
      <c r="D144" s="13"/>
      <c r="E144" s="14"/>
    </row>
    <row r="145" spans="1:7" ht="23.25" customHeight="1" x14ac:dyDescent="0.25">
      <c r="A145" s="15" t="s">
        <v>268</v>
      </c>
      <c r="B145" s="16" t="s">
        <v>269</v>
      </c>
      <c r="C145" s="10" t="s">
        <v>246</v>
      </c>
      <c r="D145" s="13"/>
      <c r="E145" s="14"/>
    </row>
    <row r="146" spans="1:7" ht="27.75" customHeight="1" x14ac:dyDescent="0.25">
      <c r="A146" s="15" t="s">
        <v>270</v>
      </c>
      <c r="B146" s="17" t="s">
        <v>256</v>
      </c>
      <c r="C146" s="16" t="s">
        <v>257</v>
      </c>
      <c r="D146" s="13"/>
      <c r="E146" s="14"/>
    </row>
    <row r="147" spans="1:7" ht="27.75" customHeight="1" x14ac:dyDescent="0.25">
      <c r="A147" s="15" t="s">
        <v>271</v>
      </c>
      <c r="B147" s="48" t="s">
        <v>272</v>
      </c>
      <c r="C147" s="48"/>
      <c r="D147" s="13"/>
      <c r="E147" s="14"/>
    </row>
    <row r="148" spans="1:7" ht="24" customHeight="1" x14ac:dyDescent="0.25">
      <c r="A148" s="15" t="s">
        <v>273</v>
      </c>
      <c r="B148" s="16" t="s">
        <v>274</v>
      </c>
      <c r="C148" s="10" t="s">
        <v>214</v>
      </c>
      <c r="D148" s="13"/>
      <c r="E148" s="14"/>
    </row>
    <row r="149" spans="1:7" ht="88.5" customHeight="1" x14ac:dyDescent="0.25">
      <c r="A149" s="15" t="s">
        <v>275</v>
      </c>
      <c r="B149" s="16" t="s">
        <v>276</v>
      </c>
      <c r="C149" s="10" t="s">
        <v>104</v>
      </c>
      <c r="D149" s="13"/>
      <c r="E149" s="14"/>
    </row>
    <row r="150" spans="1:7" ht="70.5" customHeight="1" x14ac:dyDescent="0.25">
      <c r="A150" s="15" t="s">
        <v>277</v>
      </c>
      <c r="B150" s="48" t="s">
        <v>278</v>
      </c>
      <c r="C150" s="48"/>
      <c r="D150" s="13"/>
      <c r="E150" s="14"/>
    </row>
    <row r="151" spans="1:7" ht="83.25" customHeight="1" x14ac:dyDescent="0.25">
      <c r="A151" s="15" t="s">
        <v>279</v>
      </c>
      <c r="B151" s="16" t="s">
        <v>280</v>
      </c>
      <c r="C151" s="10" t="s">
        <v>104</v>
      </c>
      <c r="D151" s="13"/>
      <c r="E151" s="14"/>
    </row>
    <row r="152" spans="1:7" ht="40.5" customHeight="1" x14ac:dyDescent="0.25">
      <c r="A152" s="15" t="s">
        <v>281</v>
      </c>
      <c r="B152" s="48" t="s">
        <v>282</v>
      </c>
      <c r="C152" s="48"/>
      <c r="D152" s="13"/>
      <c r="E152" s="14"/>
    </row>
    <row r="153" spans="1:7" ht="51" customHeight="1" x14ac:dyDescent="0.25">
      <c r="A153" s="15" t="s">
        <v>283</v>
      </c>
      <c r="B153" s="16" t="s">
        <v>282</v>
      </c>
      <c r="C153" s="10" t="s">
        <v>104</v>
      </c>
      <c r="D153" s="13"/>
      <c r="E153" s="14"/>
    </row>
    <row r="154" spans="1:7" ht="16.5" customHeight="1" x14ac:dyDescent="0.25">
      <c r="A154" s="39">
        <v>25</v>
      </c>
      <c r="B154" s="40" t="s">
        <v>284</v>
      </c>
      <c r="C154" s="40"/>
      <c r="D154" s="24">
        <f>D22*G154/100</f>
        <v>9414.8224799999989</v>
      </c>
      <c r="E154" s="25">
        <f>E22*G154/100</f>
        <v>1.5952999999999999</v>
      </c>
      <c r="G154" s="35">
        <v>7</v>
      </c>
    </row>
    <row r="155" spans="1:7" ht="16.5" customHeight="1" x14ac:dyDescent="0.25">
      <c r="A155" s="39">
        <v>26</v>
      </c>
      <c r="B155" s="40" t="s">
        <v>285</v>
      </c>
      <c r="C155" s="40"/>
      <c r="D155" s="24">
        <f>D22*G155/100</f>
        <v>10759.797119999997</v>
      </c>
      <c r="E155" s="25">
        <f>E22*G155/100</f>
        <v>1.8231999999999999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286</v>
      </c>
      <c r="B158" s="50" t="s">
        <v>287</v>
      </c>
      <c r="C158" s="50"/>
      <c r="D158" s="50"/>
      <c r="E158" s="50"/>
      <c r="G158" s="38"/>
    </row>
  </sheetData>
  <mergeCells count="33"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  <mergeCell ref="B92:C92"/>
    <mergeCell ref="B97:C97"/>
    <mergeCell ref="B60:C60"/>
    <mergeCell ref="B64:C64"/>
    <mergeCell ref="B71:C71"/>
    <mergeCell ref="B75:C75"/>
    <mergeCell ref="B77:C77"/>
    <mergeCell ref="B28:C28"/>
    <mergeCell ref="B34:C34"/>
    <mergeCell ref="B38:C38"/>
    <mergeCell ref="B49:C49"/>
    <mergeCell ref="B84:C84"/>
    <mergeCell ref="A11:E11"/>
    <mergeCell ref="A12:E12"/>
    <mergeCell ref="A13:E13"/>
    <mergeCell ref="A14:E14"/>
    <mergeCell ref="B27:C27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2025-07-22T09:05:29Z</cp:lastPrinted>
  <dcterms:created xsi:type="dcterms:W3CDTF">2006-09-16T00:00:00Z</dcterms:created>
  <dcterms:modified xsi:type="dcterms:W3CDTF">2025-07-22T09:17:28Z</dcterms:modified>
</cp:coreProperties>
</file>